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grafe1\Desktop\"/>
    </mc:Choice>
  </mc:AlternateContent>
  <bookViews>
    <workbookView xWindow="0" yWindow="0" windowWidth="19200" windowHeight="11595" activeTab="4"/>
  </bookViews>
  <sheets>
    <sheet name="1" sheetId="1" r:id="rId1"/>
    <sheet name="2" sheetId="3" r:id="rId2"/>
    <sheet name="3" sheetId="4" r:id="rId3"/>
    <sheet name="4" sheetId="5" r:id="rId4"/>
    <sheet name="5" sheetId="2" r:id="rId5"/>
  </sheets>
  <definedNames>
    <definedName name="_xlnm.Print_Area" localSheetId="0">'1'!$A$1:$O$15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5" l="1"/>
  <c r="O15" i="5" s="1"/>
  <c r="N14" i="5"/>
  <c r="N15" i="5" s="1"/>
  <c r="K14" i="5"/>
  <c r="J14" i="5"/>
  <c r="I14" i="5"/>
  <c r="H14" i="5"/>
  <c r="F14" i="5"/>
  <c r="E14" i="5"/>
  <c r="C14" i="5"/>
  <c r="B14" i="5"/>
  <c r="L13" i="5"/>
  <c r="G13" i="5"/>
  <c r="D13" i="5"/>
  <c r="L12" i="5"/>
  <c r="G12" i="5"/>
  <c r="D12" i="5"/>
  <c r="L11" i="5"/>
  <c r="G11" i="5"/>
  <c r="D11" i="5"/>
  <c r="L10" i="5"/>
  <c r="G10" i="5"/>
  <c r="D10" i="5"/>
  <c r="L9" i="5"/>
  <c r="G9" i="5"/>
  <c r="D9" i="5"/>
  <c r="L8" i="5"/>
  <c r="G8" i="5"/>
  <c r="D8" i="5"/>
  <c r="L7" i="5"/>
  <c r="G7" i="5"/>
  <c r="D7" i="5"/>
  <c r="L6" i="5"/>
  <c r="G6" i="5"/>
  <c r="D6" i="5"/>
  <c r="L5" i="5"/>
  <c r="G5" i="5"/>
  <c r="D5" i="5"/>
  <c r="L4" i="5"/>
  <c r="G4" i="5"/>
  <c r="D4" i="5"/>
  <c r="D14" i="5" s="1"/>
  <c r="O14" i="4"/>
  <c r="O15" i="4" s="1"/>
  <c r="N14" i="4"/>
  <c r="N15" i="4" s="1"/>
  <c r="K14" i="4"/>
  <c r="J14" i="4"/>
  <c r="I14" i="4"/>
  <c r="H14" i="4"/>
  <c r="F14" i="4"/>
  <c r="E14" i="4"/>
  <c r="C14" i="4"/>
  <c r="B14" i="4"/>
  <c r="L13" i="4"/>
  <c r="G13" i="4"/>
  <c r="D13" i="4"/>
  <c r="L12" i="4"/>
  <c r="G12" i="4"/>
  <c r="D12" i="4"/>
  <c r="L11" i="4"/>
  <c r="G11" i="4"/>
  <c r="D11" i="4"/>
  <c r="L10" i="4"/>
  <c r="G10" i="4"/>
  <c r="D10" i="4"/>
  <c r="L9" i="4"/>
  <c r="G9" i="4"/>
  <c r="D9" i="4"/>
  <c r="L8" i="4"/>
  <c r="G8" i="4"/>
  <c r="D8" i="4"/>
  <c r="L7" i="4"/>
  <c r="G7" i="4"/>
  <c r="D7" i="4"/>
  <c r="L6" i="4"/>
  <c r="G6" i="4"/>
  <c r="D6" i="4"/>
  <c r="L5" i="4"/>
  <c r="G5" i="4"/>
  <c r="D5" i="4"/>
  <c r="L4" i="4"/>
  <c r="G4" i="4"/>
  <c r="D4" i="4"/>
  <c r="D14" i="4" s="1"/>
  <c r="O14" i="3"/>
  <c r="N14" i="3"/>
  <c r="K14" i="3"/>
  <c r="J14" i="3"/>
  <c r="I14" i="3"/>
  <c r="H14" i="3"/>
  <c r="F14" i="3"/>
  <c r="E14" i="3"/>
  <c r="C14" i="3"/>
  <c r="B14" i="3"/>
  <c r="L13" i="3"/>
  <c r="G13" i="3"/>
  <c r="D13" i="3"/>
  <c r="L12" i="3"/>
  <c r="G12" i="3"/>
  <c r="D12" i="3"/>
  <c r="L11" i="3"/>
  <c r="G11" i="3"/>
  <c r="D11" i="3"/>
  <c r="L10" i="3"/>
  <c r="G10" i="3"/>
  <c r="D10" i="3"/>
  <c r="L9" i="3"/>
  <c r="G9" i="3"/>
  <c r="D9" i="3"/>
  <c r="L8" i="3"/>
  <c r="G8" i="3"/>
  <c r="D8" i="3"/>
  <c r="L7" i="3"/>
  <c r="G7" i="3"/>
  <c r="D7" i="3"/>
  <c r="L6" i="3"/>
  <c r="G6" i="3"/>
  <c r="D6" i="3"/>
  <c r="L5" i="3"/>
  <c r="G5" i="3"/>
  <c r="D5" i="3"/>
  <c r="L4" i="3"/>
  <c r="G4" i="3"/>
  <c r="D4" i="3"/>
  <c r="D14" i="3" s="1"/>
  <c r="O14" i="2"/>
  <c r="O15" i="2" s="1"/>
  <c r="N14" i="2"/>
  <c r="N15" i="2" s="1"/>
  <c r="K14" i="2"/>
  <c r="J14" i="2"/>
  <c r="I14" i="2"/>
  <c r="H14" i="2"/>
  <c r="F14" i="2"/>
  <c r="E14" i="2"/>
  <c r="C14" i="2"/>
  <c r="B14" i="2"/>
  <c r="L13" i="2"/>
  <c r="G13" i="2"/>
  <c r="D13" i="2"/>
  <c r="L12" i="2"/>
  <c r="G12" i="2"/>
  <c r="D12" i="2"/>
  <c r="L11" i="2"/>
  <c r="G11" i="2"/>
  <c r="D11" i="2"/>
  <c r="L10" i="2"/>
  <c r="G10" i="2"/>
  <c r="D10" i="2"/>
  <c r="L9" i="2"/>
  <c r="G9" i="2"/>
  <c r="D9" i="2"/>
  <c r="L8" i="2"/>
  <c r="G8" i="2"/>
  <c r="D8" i="2"/>
  <c r="L7" i="2"/>
  <c r="G7" i="2"/>
  <c r="D7" i="2"/>
  <c r="L6" i="2"/>
  <c r="G6" i="2"/>
  <c r="D6" i="2"/>
  <c r="L5" i="2"/>
  <c r="G5" i="2"/>
  <c r="D5" i="2"/>
  <c r="L4" i="2"/>
  <c r="G4" i="2"/>
  <c r="D4" i="2"/>
  <c r="D14" i="2" s="1"/>
  <c r="N15" i="3" l="1"/>
  <c r="O15" i="3"/>
  <c r="L14" i="4"/>
  <c r="L14" i="3"/>
  <c r="L14" i="2"/>
  <c r="L14" i="5"/>
  <c r="G14" i="2"/>
  <c r="G15" i="2" s="1"/>
  <c r="G14" i="5"/>
  <c r="G15" i="5" s="1"/>
  <c r="G14" i="4"/>
  <c r="G15" i="4" s="1"/>
  <c r="G14" i="3"/>
  <c r="G15" i="3" s="1"/>
  <c r="L13" i="1"/>
  <c r="L12" i="1"/>
  <c r="L11" i="1"/>
  <c r="L10" i="1"/>
  <c r="L9" i="1"/>
  <c r="L8" i="1"/>
  <c r="L7" i="1"/>
  <c r="L6" i="1"/>
  <c r="L5" i="1"/>
  <c r="L4" i="1"/>
  <c r="G13" i="1"/>
  <c r="G12" i="1"/>
  <c r="G11" i="1"/>
  <c r="G10" i="1"/>
  <c r="G9" i="1"/>
  <c r="G8" i="1"/>
  <c r="G7" i="1"/>
  <c r="G6" i="1"/>
  <c r="G5" i="1"/>
  <c r="G4" i="1"/>
  <c r="D13" i="1"/>
  <c r="D12" i="1"/>
  <c r="D11" i="1"/>
  <c r="D10" i="1"/>
  <c r="D9" i="1"/>
  <c r="D8" i="1"/>
  <c r="D7" i="1"/>
  <c r="D6" i="1"/>
  <c r="D5" i="1"/>
  <c r="D4" i="1"/>
  <c r="O14" i="1"/>
  <c r="N14" i="1"/>
  <c r="K14" i="1"/>
  <c r="J14" i="1"/>
  <c r="I14" i="1"/>
  <c r="H14" i="1"/>
  <c r="F14" i="1"/>
  <c r="E14" i="1"/>
  <c r="C14" i="1"/>
  <c r="B14" i="1"/>
  <c r="N15" i="1" l="1"/>
  <c r="O15" i="1"/>
  <c r="D14" i="1"/>
  <c r="L14" i="1"/>
  <c r="G14" i="1"/>
  <c r="G15" i="1" l="1"/>
</calcChain>
</file>

<file path=xl/sharedStrings.xml><?xml version="1.0" encoding="utf-8"?>
<sst xmlns="http://schemas.openxmlformats.org/spreadsheetml/2006/main" count="105" uniqueCount="16">
  <si>
    <t>N.ro SEZ</t>
  </si>
  <si>
    <t>ELETTORI</t>
  </si>
  <si>
    <t>TOTALE</t>
  </si>
  <si>
    <t>VOTANTI</t>
  </si>
  <si>
    <t>Maschi</t>
  </si>
  <si>
    <t>Femmine</t>
  </si>
  <si>
    <t>SPOGLIO SCHEDE</t>
  </si>
  <si>
    <t>Bianche</t>
  </si>
  <si>
    <t>Nulle</t>
  </si>
  <si>
    <t>Contestate non assegnate</t>
  </si>
  <si>
    <t>Valide</t>
  </si>
  <si>
    <t>SI</t>
  </si>
  <si>
    <t>NO</t>
  </si>
  <si>
    <t>TOTALI</t>
  </si>
  <si>
    <t>Referendum del 12 giugno 2022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</si>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</sst>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7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4" xfId="0" applyBorder="1"/>
    <xf numFmtId="0" fontId="0" fillId="0" borderId="34" xfId="0" applyBorder="1"/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/>
    <xf numFmtId="0" fontId="0" fillId="0" borderId="2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5" xfId="0" applyFill="1" applyBorder="1"/>
    <xf numFmtId="0" fontId="0" fillId="2" borderId="9" xfId="0" applyFill="1" applyBorder="1"/>
    <xf numFmtId="0" fontId="0" fillId="2" borderId="31" xfId="0" applyFill="1" applyBorder="1"/>
    <xf numFmtId="0" fontId="0" fillId="2" borderId="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5" xfId="0" applyFill="1" applyBorder="1"/>
    <xf numFmtId="0" fontId="2" fillId="0" borderId="4" xfId="0" applyFont="1" applyBorder="1" applyAlignment="1">
      <alignment horizontal="center" vertical="center" wrapText="1"/>
    </xf>
    <xf numFmtId="164" fontId="0" fillId="0" borderId="0" xfId="1" applyNumberFormat="1" applyFont="1"/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Normal="100" workbookViewId="0">
      <selection activeCell="G23" sqref="G23"/>
    </sheetView>
  </sheetViews>
  <sheetFormatPr defaultRowHeight="15" x14ac:dyDescent="0.25"/>
  <cols>
    <col min="1" max="1" width="7.42578125" customWidth="1"/>
    <col min="13" max="13" width="5.140625" customWidth="1"/>
  </cols>
  <sheetData>
    <row r="1" spans="1:15" ht="24" customHeight="1" thickBot="1" x14ac:dyDescent="0.5">
      <c r="A1" s="41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thickBot="1" x14ac:dyDescent="0.3">
      <c r="A2" s="43" t="s">
        <v>0</v>
      </c>
      <c r="B2" s="45" t="s">
        <v>1</v>
      </c>
      <c r="C2" s="46"/>
      <c r="D2" s="47"/>
      <c r="E2" s="45" t="s">
        <v>3</v>
      </c>
      <c r="F2" s="46"/>
      <c r="G2" s="47"/>
      <c r="H2" s="45" t="s">
        <v>6</v>
      </c>
      <c r="I2" s="46"/>
      <c r="J2" s="46"/>
      <c r="K2" s="46"/>
      <c r="L2" s="47"/>
      <c r="N2" s="48" t="s">
        <v>11</v>
      </c>
      <c r="O2" s="48" t="s">
        <v>12</v>
      </c>
    </row>
    <row r="3" spans="1:15" ht="60.75" thickBot="1" x14ac:dyDescent="0.3">
      <c r="A3" s="44"/>
      <c r="B3" s="22" t="s">
        <v>4</v>
      </c>
      <c r="C3" s="23" t="s">
        <v>5</v>
      </c>
      <c r="D3" s="39" t="s">
        <v>2</v>
      </c>
      <c r="E3" s="22" t="s">
        <v>4</v>
      </c>
      <c r="F3" s="23" t="s">
        <v>5</v>
      </c>
      <c r="G3" s="39" t="s">
        <v>2</v>
      </c>
      <c r="H3" s="22" t="s">
        <v>7</v>
      </c>
      <c r="I3" s="23" t="s">
        <v>8</v>
      </c>
      <c r="J3" s="25" t="s">
        <v>9</v>
      </c>
      <c r="K3" s="26" t="s">
        <v>10</v>
      </c>
      <c r="L3" s="39" t="s">
        <v>2</v>
      </c>
      <c r="N3" s="49"/>
      <c r="O3" s="49"/>
    </row>
    <row r="4" spans="1:15" x14ac:dyDescent="0.25">
      <c r="A4" s="2">
        <v>1</v>
      </c>
      <c r="B4" s="21">
        <v>347</v>
      </c>
      <c r="C4" s="16">
        <v>405</v>
      </c>
      <c r="D4" s="17">
        <f>+B4+C4</f>
        <v>752</v>
      </c>
      <c r="E4" s="21">
        <v>51</v>
      </c>
      <c r="F4" s="16">
        <v>63</v>
      </c>
      <c r="G4" s="17">
        <f>+E4+F4</f>
        <v>114</v>
      </c>
      <c r="H4" s="21">
        <v>2</v>
      </c>
      <c r="I4" s="16">
        <v>3</v>
      </c>
      <c r="J4" s="17">
        <v>0</v>
      </c>
      <c r="K4" s="27">
        <v>109</v>
      </c>
      <c r="L4" s="24">
        <f>+H4+I4+J4+K4</f>
        <v>114</v>
      </c>
      <c r="N4" s="31">
        <v>69</v>
      </c>
      <c r="O4" s="32">
        <v>40</v>
      </c>
    </row>
    <row r="5" spans="1:15" x14ac:dyDescent="0.25">
      <c r="A5" s="3">
        <v>2</v>
      </c>
      <c r="B5" s="5">
        <v>374</v>
      </c>
      <c r="C5" s="1">
        <v>379</v>
      </c>
      <c r="D5" s="7">
        <f t="shared" ref="D5:D13" si="0">+B5+C5</f>
        <v>753</v>
      </c>
      <c r="E5" s="5">
        <v>67</v>
      </c>
      <c r="F5" s="1">
        <v>58</v>
      </c>
      <c r="G5" s="6">
        <f t="shared" ref="G5:G13" si="1">+E5+F5</f>
        <v>125</v>
      </c>
      <c r="H5" s="5">
        <v>5</v>
      </c>
      <c r="I5" s="1">
        <v>4</v>
      </c>
      <c r="J5" s="7">
        <v>0</v>
      </c>
      <c r="K5" s="28">
        <v>116</v>
      </c>
      <c r="L5" s="18">
        <f t="shared" ref="L5:L13" si="2">+H5+I5+J5+K5</f>
        <v>125</v>
      </c>
      <c r="N5" s="33">
        <v>82</v>
      </c>
      <c r="O5" s="34">
        <v>34</v>
      </c>
    </row>
    <row r="6" spans="1:15" x14ac:dyDescent="0.25">
      <c r="A6" s="3">
        <v>3</v>
      </c>
      <c r="B6" s="5">
        <v>398</v>
      </c>
      <c r="C6" s="1">
        <v>379</v>
      </c>
      <c r="D6" s="7">
        <f t="shared" si="0"/>
        <v>777</v>
      </c>
      <c r="E6" s="5">
        <v>41</v>
      </c>
      <c r="F6" s="1">
        <v>42</v>
      </c>
      <c r="G6" s="6">
        <f t="shared" si="1"/>
        <v>83</v>
      </c>
      <c r="H6" s="5">
        <v>4</v>
      </c>
      <c r="I6" s="1">
        <v>0</v>
      </c>
      <c r="J6" s="7">
        <v>0</v>
      </c>
      <c r="K6" s="28">
        <v>79</v>
      </c>
      <c r="L6" s="18">
        <f t="shared" si="2"/>
        <v>83</v>
      </c>
      <c r="N6" s="33">
        <v>45</v>
      </c>
      <c r="O6" s="34">
        <v>34</v>
      </c>
    </row>
    <row r="7" spans="1:15" x14ac:dyDescent="0.25">
      <c r="A7" s="3">
        <v>4</v>
      </c>
      <c r="B7" s="5"/>
      <c r="C7" s="1"/>
      <c r="D7" s="7">
        <f t="shared" si="0"/>
        <v>0</v>
      </c>
      <c r="E7" s="5"/>
      <c r="F7" s="1"/>
      <c r="G7" s="6">
        <f t="shared" si="1"/>
        <v>0</v>
      </c>
      <c r="H7" s="5"/>
      <c r="I7" s="1"/>
      <c r="J7" s="7"/>
      <c r="K7" s="28"/>
      <c r="L7" s="18">
        <f t="shared" si="2"/>
        <v>0</v>
      </c>
      <c r="N7" s="33"/>
      <c r="O7" s="34"/>
    </row>
    <row r="8" spans="1:15" x14ac:dyDescent="0.25">
      <c r="A8" s="3">
        <v>5</v>
      </c>
      <c r="B8" s="5"/>
      <c r="C8" s="1"/>
      <c r="D8" s="7">
        <f t="shared" si="0"/>
        <v>0</v>
      </c>
      <c r="E8" s="5"/>
      <c r="F8" s="1"/>
      <c r="G8" s="6">
        <f t="shared" si="1"/>
        <v>0</v>
      </c>
      <c r="H8" s="5"/>
      <c r="I8" s="1"/>
      <c r="J8" s="7"/>
      <c r="K8" s="28"/>
      <c r="L8" s="18">
        <f t="shared" si="2"/>
        <v>0</v>
      </c>
      <c r="N8" s="33"/>
      <c r="O8" s="34"/>
    </row>
    <row r="9" spans="1:15" x14ac:dyDescent="0.25">
      <c r="A9" s="3">
        <v>6</v>
      </c>
      <c r="B9" s="5"/>
      <c r="C9" s="1"/>
      <c r="D9" s="7">
        <f t="shared" si="0"/>
        <v>0</v>
      </c>
      <c r="E9" s="5"/>
      <c r="F9" s="1"/>
      <c r="G9" s="6">
        <f t="shared" si="1"/>
        <v>0</v>
      </c>
      <c r="H9" s="5"/>
      <c r="I9" s="1"/>
      <c r="J9" s="7"/>
      <c r="K9" s="28"/>
      <c r="L9" s="18">
        <f t="shared" si="2"/>
        <v>0</v>
      </c>
      <c r="N9" s="33"/>
      <c r="O9" s="34"/>
    </row>
    <row r="10" spans="1:15" x14ac:dyDescent="0.25">
      <c r="A10" s="3">
        <v>7</v>
      </c>
      <c r="B10" s="5"/>
      <c r="C10" s="1"/>
      <c r="D10" s="7">
        <f t="shared" si="0"/>
        <v>0</v>
      </c>
      <c r="E10" s="5"/>
      <c r="F10" s="1"/>
      <c r="G10" s="6">
        <f t="shared" si="1"/>
        <v>0</v>
      </c>
      <c r="H10" s="5"/>
      <c r="I10" s="1"/>
      <c r="J10" s="7"/>
      <c r="K10" s="28"/>
      <c r="L10" s="18">
        <f t="shared" si="2"/>
        <v>0</v>
      </c>
      <c r="N10" s="33"/>
      <c r="O10" s="34"/>
    </row>
    <row r="11" spans="1:15" x14ac:dyDescent="0.25">
      <c r="A11" s="3">
        <v>8</v>
      </c>
      <c r="B11" s="5"/>
      <c r="C11" s="1"/>
      <c r="D11" s="7">
        <f t="shared" si="0"/>
        <v>0</v>
      </c>
      <c r="E11" s="5"/>
      <c r="F11" s="1"/>
      <c r="G11" s="6">
        <f t="shared" si="1"/>
        <v>0</v>
      </c>
      <c r="H11" s="5"/>
      <c r="I11" s="1"/>
      <c r="J11" s="7"/>
      <c r="K11" s="28"/>
      <c r="L11" s="18">
        <f t="shared" si="2"/>
        <v>0</v>
      </c>
      <c r="N11" s="33"/>
      <c r="O11" s="34"/>
    </row>
    <row r="12" spans="1:15" x14ac:dyDescent="0.25">
      <c r="A12" s="3">
        <v>9</v>
      </c>
      <c r="B12" s="5"/>
      <c r="C12" s="1"/>
      <c r="D12" s="7">
        <f t="shared" si="0"/>
        <v>0</v>
      </c>
      <c r="E12" s="5"/>
      <c r="F12" s="1"/>
      <c r="G12" s="6">
        <f t="shared" si="1"/>
        <v>0</v>
      </c>
      <c r="H12" s="5"/>
      <c r="I12" s="1"/>
      <c r="J12" s="7"/>
      <c r="K12" s="28"/>
      <c r="L12" s="18">
        <f t="shared" si="2"/>
        <v>0</v>
      </c>
      <c r="N12" s="33"/>
      <c r="O12" s="34"/>
    </row>
    <row r="13" spans="1:15" ht="15.75" thickBot="1" x14ac:dyDescent="0.3">
      <c r="A13" s="3">
        <v>10</v>
      </c>
      <c r="B13" s="8"/>
      <c r="C13" s="9"/>
      <c r="D13" s="10">
        <f t="shared" si="0"/>
        <v>0</v>
      </c>
      <c r="E13" s="8"/>
      <c r="F13" s="9"/>
      <c r="G13" s="11">
        <f t="shared" si="1"/>
        <v>0</v>
      </c>
      <c r="H13" s="8"/>
      <c r="I13" s="9"/>
      <c r="J13" s="10"/>
      <c r="K13" s="29"/>
      <c r="L13" s="19">
        <f t="shared" si="2"/>
        <v>0</v>
      </c>
      <c r="N13" s="35"/>
      <c r="O13" s="36"/>
    </row>
    <row r="14" spans="1:15" ht="15.75" thickBot="1" x14ac:dyDescent="0.3">
      <c r="A14" s="4" t="s">
        <v>13</v>
      </c>
      <c r="B14" s="12">
        <f>SUM(B4:B13)</f>
        <v>1119</v>
      </c>
      <c r="C14" s="13">
        <f t="shared" ref="C14:L14" si="3">SUM(C4:C13)</f>
        <v>1163</v>
      </c>
      <c r="D14" s="14">
        <f t="shared" si="3"/>
        <v>2282</v>
      </c>
      <c r="E14" s="12">
        <f t="shared" si="3"/>
        <v>159</v>
      </c>
      <c r="F14" s="13">
        <f t="shared" si="3"/>
        <v>163</v>
      </c>
      <c r="G14" s="15">
        <f t="shared" si="3"/>
        <v>322</v>
      </c>
      <c r="H14" s="12">
        <f t="shared" si="3"/>
        <v>11</v>
      </c>
      <c r="I14" s="13">
        <f t="shared" si="3"/>
        <v>7</v>
      </c>
      <c r="J14" s="14">
        <f t="shared" si="3"/>
        <v>0</v>
      </c>
      <c r="K14" s="30">
        <f t="shared" si="3"/>
        <v>304</v>
      </c>
      <c r="L14" s="20">
        <f t="shared" si="3"/>
        <v>322</v>
      </c>
      <c r="N14" s="37">
        <f t="shared" ref="N14:O14" si="4">SUM(N4:N13)</f>
        <v>196</v>
      </c>
      <c r="O14" s="38">
        <f t="shared" si="4"/>
        <v>108</v>
      </c>
    </row>
    <row r="15" spans="1:15" x14ac:dyDescent="0.25">
      <c r="F15" t="s">
        <v>15</v>
      </c>
      <c r="G15" s="40">
        <f>IFERROR(+G14/D14,0)</f>
        <v>0.1411042944785276</v>
      </c>
      <c r="M15" t="s">
        <v>15</v>
      </c>
      <c r="N15" s="40">
        <f>IFERROR(+N14/K14,0)</f>
        <v>0.64473684210526316</v>
      </c>
      <c r="O15" s="40">
        <f>IFERROR(+O14/K14,0)</f>
        <v>0.35526315789473684</v>
      </c>
    </row>
  </sheetData>
  <mergeCells count="7">
    <mergeCell ref="A1:O1"/>
    <mergeCell ref="A2:A3"/>
    <mergeCell ref="B2:D2"/>
    <mergeCell ref="E2:G2"/>
    <mergeCell ref="H2:L2"/>
    <mergeCell ref="N2:N3"/>
    <mergeCell ref="O2:O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I16" sqref="I16"/>
    </sheetView>
  </sheetViews>
  <sheetFormatPr defaultRowHeight="15" x14ac:dyDescent="0.25"/>
  <sheetData>
    <row r="1" spans="1:15" ht="23.25" thickBot="1" x14ac:dyDescent="0.5">
      <c r="A1" s="41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thickBot="1" x14ac:dyDescent="0.3">
      <c r="A2" s="43" t="s">
        <v>0</v>
      </c>
      <c r="B2" s="45" t="s">
        <v>1</v>
      </c>
      <c r="C2" s="46"/>
      <c r="D2" s="47"/>
      <c r="E2" s="45" t="s">
        <v>3</v>
      </c>
      <c r="F2" s="46"/>
      <c r="G2" s="47"/>
      <c r="H2" s="45" t="s">
        <v>6</v>
      </c>
      <c r="I2" s="46"/>
      <c r="J2" s="46"/>
      <c r="K2" s="46"/>
      <c r="L2" s="47"/>
      <c r="N2" s="48" t="s">
        <v>11</v>
      </c>
      <c r="O2" s="48" t="s">
        <v>12</v>
      </c>
    </row>
    <row r="3" spans="1:15" ht="60.75" thickBot="1" x14ac:dyDescent="0.3">
      <c r="A3" s="44"/>
      <c r="B3" s="22" t="s">
        <v>4</v>
      </c>
      <c r="C3" s="23" t="s">
        <v>5</v>
      </c>
      <c r="D3" s="39" t="s">
        <v>2</v>
      </c>
      <c r="E3" s="22" t="s">
        <v>4</v>
      </c>
      <c r="F3" s="23" t="s">
        <v>5</v>
      </c>
      <c r="G3" s="39" t="s">
        <v>2</v>
      </c>
      <c r="H3" s="22" t="s">
        <v>7</v>
      </c>
      <c r="I3" s="23" t="s">
        <v>8</v>
      </c>
      <c r="J3" s="25" t="s">
        <v>9</v>
      </c>
      <c r="K3" s="26" t="s">
        <v>10</v>
      </c>
      <c r="L3" s="39" t="s">
        <v>2</v>
      </c>
      <c r="N3" s="49"/>
      <c r="O3" s="49"/>
    </row>
    <row r="4" spans="1:15" x14ac:dyDescent="0.25">
      <c r="A4" s="2">
        <v>1</v>
      </c>
      <c r="B4" s="21">
        <v>347</v>
      </c>
      <c r="C4" s="16">
        <v>405</v>
      </c>
      <c r="D4" s="17">
        <f>+B4+C4</f>
        <v>752</v>
      </c>
      <c r="E4" s="21">
        <v>51</v>
      </c>
      <c r="F4" s="16">
        <v>63</v>
      </c>
      <c r="G4" s="17">
        <f>+E4+F4</f>
        <v>114</v>
      </c>
      <c r="H4" s="21">
        <v>3</v>
      </c>
      <c r="I4" s="16">
        <v>6</v>
      </c>
      <c r="J4" s="17">
        <v>0</v>
      </c>
      <c r="K4" s="27">
        <v>105</v>
      </c>
      <c r="L4" s="24">
        <f>+H4+I4+J4+K4</f>
        <v>114</v>
      </c>
      <c r="N4" s="31">
        <v>70</v>
      </c>
      <c r="O4" s="32">
        <v>35</v>
      </c>
    </row>
    <row r="5" spans="1:15" x14ac:dyDescent="0.25">
      <c r="A5" s="3">
        <v>2</v>
      </c>
      <c r="B5" s="5">
        <v>374</v>
      </c>
      <c r="C5" s="1">
        <v>379</v>
      </c>
      <c r="D5" s="7">
        <f t="shared" ref="D5:D13" si="0">+B5+C5</f>
        <v>753</v>
      </c>
      <c r="E5" s="5">
        <v>67</v>
      </c>
      <c r="F5" s="1">
        <v>58</v>
      </c>
      <c r="G5" s="6">
        <f t="shared" ref="G5:G13" si="1">+E5+F5</f>
        <v>125</v>
      </c>
      <c r="H5" s="5">
        <v>4</v>
      </c>
      <c r="I5" s="1">
        <v>4</v>
      </c>
      <c r="J5" s="7">
        <v>0</v>
      </c>
      <c r="K5" s="28">
        <v>117</v>
      </c>
      <c r="L5" s="18">
        <f t="shared" ref="L5:L13" si="2">+H5+I5+J5+K5</f>
        <v>125</v>
      </c>
      <c r="N5" s="33">
        <v>82</v>
      </c>
      <c r="O5" s="34">
        <v>35</v>
      </c>
    </row>
    <row r="6" spans="1:15" x14ac:dyDescent="0.25">
      <c r="A6" s="3">
        <v>3</v>
      </c>
      <c r="B6" s="5">
        <v>398</v>
      </c>
      <c r="C6" s="1">
        <v>379</v>
      </c>
      <c r="D6" s="7">
        <f t="shared" si="0"/>
        <v>777</v>
      </c>
      <c r="E6" s="5">
        <v>41</v>
      </c>
      <c r="F6" s="1">
        <v>42</v>
      </c>
      <c r="G6" s="6">
        <f t="shared" si="1"/>
        <v>83</v>
      </c>
      <c r="H6" s="5">
        <v>4</v>
      </c>
      <c r="I6" s="1">
        <v>1</v>
      </c>
      <c r="J6" s="7">
        <v>0</v>
      </c>
      <c r="K6" s="28">
        <v>78</v>
      </c>
      <c r="L6" s="18">
        <f t="shared" si="2"/>
        <v>83</v>
      </c>
      <c r="N6" s="33">
        <v>46</v>
      </c>
      <c r="O6" s="34">
        <v>32</v>
      </c>
    </row>
    <row r="7" spans="1:15" x14ac:dyDescent="0.25">
      <c r="A7" s="3">
        <v>4</v>
      </c>
      <c r="B7" s="5"/>
      <c r="C7" s="1"/>
      <c r="D7" s="7">
        <f t="shared" si="0"/>
        <v>0</v>
      </c>
      <c r="E7" s="5"/>
      <c r="F7" s="1"/>
      <c r="G7" s="6">
        <f t="shared" si="1"/>
        <v>0</v>
      </c>
      <c r="H7" s="5"/>
      <c r="I7" s="1"/>
      <c r="J7" s="7"/>
      <c r="K7" s="28"/>
      <c r="L7" s="18">
        <f t="shared" si="2"/>
        <v>0</v>
      </c>
      <c r="N7" s="33"/>
      <c r="O7" s="34"/>
    </row>
    <row r="8" spans="1:15" x14ac:dyDescent="0.25">
      <c r="A8" s="3">
        <v>5</v>
      </c>
      <c r="B8" s="5"/>
      <c r="C8" s="1"/>
      <c r="D8" s="7">
        <f t="shared" si="0"/>
        <v>0</v>
      </c>
      <c r="E8" s="5"/>
      <c r="F8" s="1"/>
      <c r="G8" s="6">
        <f t="shared" si="1"/>
        <v>0</v>
      </c>
      <c r="H8" s="5"/>
      <c r="I8" s="1"/>
      <c r="J8" s="7"/>
      <c r="K8" s="28"/>
      <c r="L8" s="18">
        <f t="shared" si="2"/>
        <v>0</v>
      </c>
      <c r="N8" s="33"/>
      <c r="O8" s="34"/>
    </row>
    <row r="9" spans="1:15" x14ac:dyDescent="0.25">
      <c r="A9" s="3">
        <v>6</v>
      </c>
      <c r="B9" s="5"/>
      <c r="C9" s="1"/>
      <c r="D9" s="7">
        <f t="shared" si="0"/>
        <v>0</v>
      </c>
      <c r="E9" s="5"/>
      <c r="F9" s="1"/>
      <c r="G9" s="6">
        <f t="shared" si="1"/>
        <v>0</v>
      </c>
      <c r="H9" s="5"/>
      <c r="I9" s="1"/>
      <c r="J9" s="7"/>
      <c r="K9" s="28"/>
      <c r="L9" s="18">
        <f t="shared" si="2"/>
        <v>0</v>
      </c>
      <c r="N9" s="33"/>
      <c r="O9" s="34"/>
    </row>
    <row r="10" spans="1:15" x14ac:dyDescent="0.25">
      <c r="A10" s="3">
        <v>7</v>
      </c>
      <c r="B10" s="5"/>
      <c r="C10" s="1"/>
      <c r="D10" s="7">
        <f t="shared" si="0"/>
        <v>0</v>
      </c>
      <c r="E10" s="5"/>
      <c r="F10" s="1"/>
      <c r="G10" s="6">
        <f t="shared" si="1"/>
        <v>0</v>
      </c>
      <c r="H10" s="5"/>
      <c r="I10" s="1"/>
      <c r="J10" s="7"/>
      <c r="K10" s="28"/>
      <c r="L10" s="18">
        <f t="shared" si="2"/>
        <v>0</v>
      </c>
      <c r="N10" s="33"/>
      <c r="O10" s="34"/>
    </row>
    <row r="11" spans="1:15" x14ac:dyDescent="0.25">
      <c r="A11" s="3">
        <v>8</v>
      </c>
      <c r="B11" s="5"/>
      <c r="C11" s="1"/>
      <c r="D11" s="7">
        <f t="shared" si="0"/>
        <v>0</v>
      </c>
      <c r="E11" s="5"/>
      <c r="F11" s="1"/>
      <c r="G11" s="6">
        <f t="shared" si="1"/>
        <v>0</v>
      </c>
      <c r="H11" s="5"/>
      <c r="I11" s="1"/>
      <c r="J11" s="7"/>
      <c r="K11" s="28"/>
      <c r="L11" s="18">
        <f t="shared" si="2"/>
        <v>0</v>
      </c>
      <c r="N11" s="33"/>
      <c r="O11" s="34"/>
    </row>
    <row r="12" spans="1:15" x14ac:dyDescent="0.25">
      <c r="A12" s="3">
        <v>9</v>
      </c>
      <c r="B12" s="5"/>
      <c r="C12" s="1"/>
      <c r="D12" s="7">
        <f t="shared" si="0"/>
        <v>0</v>
      </c>
      <c r="E12" s="5"/>
      <c r="F12" s="1"/>
      <c r="G12" s="6">
        <f t="shared" si="1"/>
        <v>0</v>
      </c>
      <c r="H12" s="5"/>
      <c r="I12" s="1"/>
      <c r="J12" s="7"/>
      <c r="K12" s="28"/>
      <c r="L12" s="18">
        <f t="shared" si="2"/>
        <v>0</v>
      </c>
      <c r="N12" s="33"/>
      <c r="O12" s="34"/>
    </row>
    <row r="13" spans="1:15" ht="15.75" thickBot="1" x14ac:dyDescent="0.3">
      <c r="A13" s="3">
        <v>10</v>
      </c>
      <c r="B13" s="8"/>
      <c r="C13" s="9"/>
      <c r="D13" s="10">
        <f t="shared" si="0"/>
        <v>0</v>
      </c>
      <c r="E13" s="8"/>
      <c r="F13" s="9"/>
      <c r="G13" s="11">
        <f t="shared" si="1"/>
        <v>0</v>
      </c>
      <c r="H13" s="8"/>
      <c r="I13" s="9"/>
      <c r="J13" s="10"/>
      <c r="K13" s="29"/>
      <c r="L13" s="19">
        <f t="shared" si="2"/>
        <v>0</v>
      </c>
      <c r="N13" s="35"/>
      <c r="O13" s="36"/>
    </row>
    <row r="14" spans="1:15" ht="15.75" thickBot="1" x14ac:dyDescent="0.3">
      <c r="A14" s="4" t="s">
        <v>13</v>
      </c>
      <c r="B14" s="12">
        <f>SUM(B4:B13)</f>
        <v>1119</v>
      </c>
      <c r="C14" s="13">
        <f t="shared" ref="C14:L14" si="3">SUM(C4:C13)</f>
        <v>1163</v>
      </c>
      <c r="D14" s="14">
        <f t="shared" si="3"/>
        <v>2282</v>
      </c>
      <c r="E14" s="12">
        <f t="shared" si="3"/>
        <v>159</v>
      </c>
      <c r="F14" s="13">
        <f t="shared" si="3"/>
        <v>163</v>
      </c>
      <c r="G14" s="15">
        <f t="shared" si="3"/>
        <v>322</v>
      </c>
      <c r="H14" s="12">
        <f t="shared" si="3"/>
        <v>11</v>
      </c>
      <c r="I14" s="13">
        <f t="shared" si="3"/>
        <v>11</v>
      </c>
      <c r="J14" s="14">
        <f t="shared" si="3"/>
        <v>0</v>
      </c>
      <c r="K14" s="30">
        <f t="shared" si="3"/>
        <v>300</v>
      </c>
      <c r="L14" s="20">
        <f t="shared" si="3"/>
        <v>322</v>
      </c>
      <c r="N14" s="37">
        <f t="shared" ref="N14:O14" si="4">SUM(N4:N13)</f>
        <v>198</v>
      </c>
      <c r="O14" s="38">
        <f t="shared" si="4"/>
        <v>102</v>
      </c>
    </row>
    <row r="15" spans="1:15" x14ac:dyDescent="0.25">
      <c r="F15" t="s">
        <v>15</v>
      </c>
      <c r="G15" s="40">
        <f>IFERROR(+G14/D14,0)</f>
        <v>0.1411042944785276</v>
      </c>
      <c r="M15" t="s">
        <v>15</v>
      </c>
      <c r="N15" s="40">
        <f>IFERROR(+N14/K14,0)</f>
        <v>0.66</v>
      </c>
      <c r="O15" s="40">
        <f>IFERROR(+O14/K14,0)</f>
        <v>0.34</v>
      </c>
    </row>
  </sheetData>
  <mergeCells count="7">
    <mergeCell ref="A1:O1"/>
    <mergeCell ref="A2:A3"/>
    <mergeCell ref="B2:D2"/>
    <mergeCell ref="E2:G2"/>
    <mergeCell ref="H2:L2"/>
    <mergeCell ref="N2:N3"/>
    <mergeCell ref="O2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J19" sqref="J19"/>
    </sheetView>
  </sheetViews>
  <sheetFormatPr defaultRowHeight="15" x14ac:dyDescent="0.25"/>
  <sheetData>
    <row r="1" spans="1:15" ht="23.25" thickBot="1" x14ac:dyDescent="0.5">
      <c r="A1" s="41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thickBot="1" x14ac:dyDescent="0.3">
      <c r="A2" s="43" t="s">
        <v>0</v>
      </c>
      <c r="B2" s="45" t="s">
        <v>1</v>
      </c>
      <c r="C2" s="46"/>
      <c r="D2" s="47"/>
      <c r="E2" s="45" t="s">
        <v>3</v>
      </c>
      <c r="F2" s="46"/>
      <c r="G2" s="47"/>
      <c r="H2" s="45" t="s">
        <v>6</v>
      </c>
      <c r="I2" s="46"/>
      <c r="J2" s="46"/>
      <c r="K2" s="46"/>
      <c r="L2" s="47"/>
      <c r="N2" s="48" t="s">
        <v>11</v>
      </c>
      <c r="O2" s="48" t="s">
        <v>12</v>
      </c>
    </row>
    <row r="3" spans="1:15" ht="60.75" thickBot="1" x14ac:dyDescent="0.3">
      <c r="A3" s="44"/>
      <c r="B3" s="22" t="s">
        <v>4</v>
      </c>
      <c r="C3" s="23" t="s">
        <v>5</v>
      </c>
      <c r="D3" s="39" t="s">
        <v>2</v>
      </c>
      <c r="E3" s="22" t="s">
        <v>4</v>
      </c>
      <c r="F3" s="23" t="s">
        <v>5</v>
      </c>
      <c r="G3" s="39" t="s">
        <v>2</v>
      </c>
      <c r="H3" s="22" t="s">
        <v>7</v>
      </c>
      <c r="I3" s="23" t="s">
        <v>8</v>
      </c>
      <c r="J3" s="25" t="s">
        <v>9</v>
      </c>
      <c r="K3" s="26" t="s">
        <v>10</v>
      </c>
      <c r="L3" s="39" t="s">
        <v>2</v>
      </c>
      <c r="N3" s="49"/>
      <c r="O3" s="49"/>
    </row>
    <row r="4" spans="1:15" x14ac:dyDescent="0.25">
      <c r="A4" s="2">
        <v>1</v>
      </c>
      <c r="B4" s="21">
        <v>347</v>
      </c>
      <c r="C4" s="16">
        <v>405</v>
      </c>
      <c r="D4" s="17">
        <f>+B4+C4</f>
        <v>752</v>
      </c>
      <c r="E4" s="21">
        <v>51</v>
      </c>
      <c r="F4" s="16">
        <v>63</v>
      </c>
      <c r="G4" s="17">
        <f>+E4+F4</f>
        <v>114</v>
      </c>
      <c r="H4" s="21">
        <v>2</v>
      </c>
      <c r="I4" s="16">
        <v>3</v>
      </c>
      <c r="J4" s="17">
        <v>0</v>
      </c>
      <c r="K4" s="27">
        <v>109</v>
      </c>
      <c r="L4" s="24">
        <f>+H4+I4+J4+K4</f>
        <v>114</v>
      </c>
      <c r="N4" s="31">
        <v>89</v>
      </c>
      <c r="O4" s="32">
        <v>20</v>
      </c>
    </row>
    <row r="5" spans="1:15" x14ac:dyDescent="0.25">
      <c r="A5" s="3">
        <v>2</v>
      </c>
      <c r="B5" s="5">
        <v>374</v>
      </c>
      <c r="C5" s="1">
        <v>379</v>
      </c>
      <c r="D5" s="7">
        <f t="shared" ref="D5:D13" si="0">+B5+C5</f>
        <v>753</v>
      </c>
      <c r="E5" s="5">
        <v>68</v>
      </c>
      <c r="F5" s="1">
        <v>60</v>
      </c>
      <c r="G5" s="6">
        <f t="shared" ref="G5:G13" si="1">+E5+F5</f>
        <v>128</v>
      </c>
      <c r="H5" s="5">
        <v>6</v>
      </c>
      <c r="I5" s="1">
        <v>1</v>
      </c>
      <c r="J5" s="7">
        <v>0</v>
      </c>
      <c r="K5" s="28">
        <v>121</v>
      </c>
      <c r="L5" s="18">
        <f t="shared" ref="L5:L13" si="2">+H5+I5+J5+K5</f>
        <v>128</v>
      </c>
      <c r="N5" s="33">
        <v>99</v>
      </c>
      <c r="O5" s="34">
        <v>22</v>
      </c>
    </row>
    <row r="6" spans="1:15" x14ac:dyDescent="0.25">
      <c r="A6" s="3">
        <v>3</v>
      </c>
      <c r="B6" s="5">
        <v>398</v>
      </c>
      <c r="C6" s="1">
        <v>379</v>
      </c>
      <c r="D6" s="7">
        <f t="shared" si="0"/>
        <v>777</v>
      </c>
      <c r="E6" s="5">
        <v>41</v>
      </c>
      <c r="F6" s="1">
        <v>42</v>
      </c>
      <c r="G6" s="6">
        <f t="shared" si="1"/>
        <v>83</v>
      </c>
      <c r="H6" s="5">
        <v>3</v>
      </c>
      <c r="I6" s="1">
        <v>2</v>
      </c>
      <c r="J6" s="7">
        <v>0</v>
      </c>
      <c r="K6" s="28">
        <v>78</v>
      </c>
      <c r="L6" s="18">
        <f t="shared" si="2"/>
        <v>83</v>
      </c>
      <c r="N6" s="33">
        <v>58</v>
      </c>
      <c r="O6" s="34">
        <v>20</v>
      </c>
    </row>
    <row r="7" spans="1:15" x14ac:dyDescent="0.25">
      <c r="A7" s="3">
        <v>4</v>
      </c>
      <c r="B7" s="5"/>
      <c r="C7" s="1"/>
      <c r="D7" s="7">
        <f t="shared" si="0"/>
        <v>0</v>
      </c>
      <c r="E7" s="5"/>
      <c r="F7" s="1"/>
      <c r="G7" s="6">
        <f t="shared" si="1"/>
        <v>0</v>
      </c>
      <c r="H7" s="5"/>
      <c r="I7" s="1"/>
      <c r="J7" s="7"/>
      <c r="K7" s="28"/>
      <c r="L7" s="18">
        <f t="shared" si="2"/>
        <v>0</v>
      </c>
      <c r="N7" s="33"/>
      <c r="O7" s="34"/>
    </row>
    <row r="8" spans="1:15" x14ac:dyDescent="0.25">
      <c r="A8" s="3">
        <v>5</v>
      </c>
      <c r="B8" s="5"/>
      <c r="C8" s="1"/>
      <c r="D8" s="7">
        <f t="shared" si="0"/>
        <v>0</v>
      </c>
      <c r="E8" s="5"/>
      <c r="F8" s="1"/>
      <c r="G8" s="6">
        <f t="shared" si="1"/>
        <v>0</v>
      </c>
      <c r="H8" s="5"/>
      <c r="I8" s="1"/>
      <c r="J8" s="7"/>
      <c r="K8" s="28"/>
      <c r="L8" s="18">
        <f t="shared" si="2"/>
        <v>0</v>
      </c>
      <c r="N8" s="33"/>
      <c r="O8" s="34"/>
    </row>
    <row r="9" spans="1:15" x14ac:dyDescent="0.25">
      <c r="A9" s="3">
        <v>6</v>
      </c>
      <c r="B9" s="5"/>
      <c r="C9" s="1"/>
      <c r="D9" s="7">
        <f t="shared" si="0"/>
        <v>0</v>
      </c>
      <c r="E9" s="5"/>
      <c r="F9" s="1"/>
      <c r="G9" s="6">
        <f t="shared" si="1"/>
        <v>0</v>
      </c>
      <c r="H9" s="5"/>
      <c r="I9" s="1"/>
      <c r="J9" s="7"/>
      <c r="K9" s="28"/>
      <c r="L9" s="18">
        <f t="shared" si="2"/>
        <v>0</v>
      </c>
      <c r="N9" s="33"/>
      <c r="O9" s="34"/>
    </row>
    <row r="10" spans="1:15" x14ac:dyDescent="0.25">
      <c r="A10" s="3">
        <v>7</v>
      </c>
      <c r="B10" s="5"/>
      <c r="C10" s="1"/>
      <c r="D10" s="7">
        <f t="shared" si="0"/>
        <v>0</v>
      </c>
      <c r="E10" s="5"/>
      <c r="F10" s="1"/>
      <c r="G10" s="6">
        <f t="shared" si="1"/>
        <v>0</v>
      </c>
      <c r="H10" s="5"/>
      <c r="I10" s="1"/>
      <c r="J10" s="7"/>
      <c r="K10" s="28"/>
      <c r="L10" s="18">
        <f t="shared" si="2"/>
        <v>0</v>
      </c>
      <c r="N10" s="33"/>
      <c r="O10" s="34"/>
    </row>
    <row r="11" spans="1:15" x14ac:dyDescent="0.25">
      <c r="A11" s="3">
        <v>8</v>
      </c>
      <c r="B11" s="5"/>
      <c r="C11" s="1"/>
      <c r="D11" s="7">
        <f t="shared" si="0"/>
        <v>0</v>
      </c>
      <c r="E11" s="5"/>
      <c r="F11" s="1"/>
      <c r="G11" s="6">
        <f t="shared" si="1"/>
        <v>0</v>
      </c>
      <c r="H11" s="5"/>
      <c r="I11" s="1"/>
      <c r="J11" s="7"/>
      <c r="K11" s="28"/>
      <c r="L11" s="18">
        <f t="shared" si="2"/>
        <v>0</v>
      </c>
      <c r="N11" s="33"/>
      <c r="O11" s="34"/>
    </row>
    <row r="12" spans="1:15" x14ac:dyDescent="0.25">
      <c r="A12" s="3">
        <v>9</v>
      </c>
      <c r="B12" s="5"/>
      <c r="C12" s="1"/>
      <c r="D12" s="7">
        <f t="shared" si="0"/>
        <v>0</v>
      </c>
      <c r="E12" s="5"/>
      <c r="F12" s="1"/>
      <c r="G12" s="6">
        <f t="shared" si="1"/>
        <v>0</v>
      </c>
      <c r="H12" s="5"/>
      <c r="I12" s="1"/>
      <c r="J12" s="7"/>
      <c r="K12" s="28"/>
      <c r="L12" s="18">
        <f t="shared" si="2"/>
        <v>0</v>
      </c>
      <c r="N12" s="33"/>
      <c r="O12" s="34"/>
    </row>
    <row r="13" spans="1:15" ht="15.75" thickBot="1" x14ac:dyDescent="0.3">
      <c r="A13" s="3">
        <v>10</v>
      </c>
      <c r="B13" s="8"/>
      <c r="C13" s="9"/>
      <c r="D13" s="10">
        <f t="shared" si="0"/>
        <v>0</v>
      </c>
      <c r="E13" s="8"/>
      <c r="F13" s="9"/>
      <c r="G13" s="11">
        <f t="shared" si="1"/>
        <v>0</v>
      </c>
      <c r="H13" s="8"/>
      <c r="I13" s="9"/>
      <c r="J13" s="10"/>
      <c r="K13" s="29"/>
      <c r="L13" s="19">
        <f t="shared" si="2"/>
        <v>0</v>
      </c>
      <c r="N13" s="35"/>
      <c r="O13" s="36"/>
    </row>
    <row r="14" spans="1:15" ht="15.75" thickBot="1" x14ac:dyDescent="0.3">
      <c r="A14" s="4" t="s">
        <v>13</v>
      </c>
      <c r="B14" s="12">
        <f>SUM(B4:B13)</f>
        <v>1119</v>
      </c>
      <c r="C14" s="13">
        <f t="shared" ref="C14:L14" si="3">SUM(C4:C13)</f>
        <v>1163</v>
      </c>
      <c r="D14" s="14">
        <f t="shared" si="3"/>
        <v>2282</v>
      </c>
      <c r="E14" s="12">
        <f t="shared" si="3"/>
        <v>160</v>
      </c>
      <c r="F14" s="13">
        <f t="shared" si="3"/>
        <v>165</v>
      </c>
      <c r="G14" s="15">
        <f t="shared" si="3"/>
        <v>325</v>
      </c>
      <c r="H14" s="12">
        <f t="shared" si="3"/>
        <v>11</v>
      </c>
      <c r="I14" s="13">
        <f t="shared" si="3"/>
        <v>6</v>
      </c>
      <c r="J14" s="14">
        <f t="shared" si="3"/>
        <v>0</v>
      </c>
      <c r="K14" s="30">
        <f t="shared" si="3"/>
        <v>308</v>
      </c>
      <c r="L14" s="20">
        <f t="shared" si="3"/>
        <v>325</v>
      </c>
      <c r="N14" s="37">
        <f t="shared" ref="N14:O14" si="4">SUM(N4:N13)</f>
        <v>246</v>
      </c>
      <c r="O14" s="38">
        <f t="shared" si="4"/>
        <v>62</v>
      </c>
    </row>
    <row r="15" spans="1:15" x14ac:dyDescent="0.25">
      <c r="F15" t="s">
        <v>15</v>
      </c>
      <c r="G15" s="40">
        <f>IFERROR(+G14/D14,0)</f>
        <v>0.14241893076248904</v>
      </c>
      <c r="M15" t="s">
        <v>15</v>
      </c>
      <c r="N15" s="40">
        <f>IFERROR(+N14/K14,0)</f>
        <v>0.79870129870129869</v>
      </c>
      <c r="O15" s="40">
        <f>IFERROR(+O14/K14,0)</f>
        <v>0.20129870129870131</v>
      </c>
    </row>
  </sheetData>
  <mergeCells count="7">
    <mergeCell ref="A1:O1"/>
    <mergeCell ref="A2:A3"/>
    <mergeCell ref="B2:D2"/>
    <mergeCell ref="E2:G2"/>
    <mergeCell ref="H2:L2"/>
    <mergeCell ref="N2:N3"/>
    <mergeCell ref="O2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J21" sqref="J20:J21"/>
    </sheetView>
  </sheetViews>
  <sheetFormatPr defaultRowHeight="15" x14ac:dyDescent="0.25"/>
  <sheetData>
    <row r="1" spans="1:15" ht="23.25" thickBot="1" x14ac:dyDescent="0.5">
      <c r="A1" s="41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thickBot="1" x14ac:dyDescent="0.3">
      <c r="A2" s="43" t="s">
        <v>0</v>
      </c>
      <c r="B2" s="45" t="s">
        <v>1</v>
      </c>
      <c r="C2" s="46"/>
      <c r="D2" s="47"/>
      <c r="E2" s="45" t="s">
        <v>3</v>
      </c>
      <c r="F2" s="46"/>
      <c r="G2" s="47"/>
      <c r="H2" s="45" t="s">
        <v>6</v>
      </c>
      <c r="I2" s="46"/>
      <c r="J2" s="46"/>
      <c r="K2" s="46"/>
      <c r="L2" s="47"/>
      <c r="N2" s="48" t="s">
        <v>11</v>
      </c>
      <c r="O2" s="48" t="s">
        <v>12</v>
      </c>
    </row>
    <row r="3" spans="1:15" ht="60.75" thickBot="1" x14ac:dyDescent="0.3">
      <c r="A3" s="44"/>
      <c r="B3" s="22" t="s">
        <v>4</v>
      </c>
      <c r="C3" s="23" t="s">
        <v>5</v>
      </c>
      <c r="D3" s="39" t="s">
        <v>2</v>
      </c>
      <c r="E3" s="22" t="s">
        <v>4</v>
      </c>
      <c r="F3" s="23" t="s">
        <v>5</v>
      </c>
      <c r="G3" s="39" t="s">
        <v>2</v>
      </c>
      <c r="H3" s="22" t="s">
        <v>7</v>
      </c>
      <c r="I3" s="23" t="s">
        <v>8</v>
      </c>
      <c r="J3" s="25" t="s">
        <v>9</v>
      </c>
      <c r="K3" s="26" t="s">
        <v>10</v>
      </c>
      <c r="L3" s="39" t="s">
        <v>2</v>
      </c>
      <c r="N3" s="49"/>
      <c r="O3" s="49"/>
    </row>
    <row r="4" spans="1:15" x14ac:dyDescent="0.25">
      <c r="A4" s="2">
        <v>1</v>
      </c>
      <c r="B4" s="21">
        <v>347</v>
      </c>
      <c r="C4" s="16">
        <v>405</v>
      </c>
      <c r="D4" s="17">
        <f>+B4+C4</f>
        <v>752</v>
      </c>
      <c r="E4" s="21">
        <v>51</v>
      </c>
      <c r="F4" s="16">
        <v>63</v>
      </c>
      <c r="G4" s="17">
        <f>+E4+F4</f>
        <v>114</v>
      </c>
      <c r="H4" s="21">
        <v>5</v>
      </c>
      <c r="I4" s="16">
        <v>4</v>
      </c>
      <c r="J4" s="17">
        <v>0</v>
      </c>
      <c r="K4" s="27">
        <v>105</v>
      </c>
      <c r="L4" s="24">
        <f>+H4+I4+J4+K4</f>
        <v>114</v>
      </c>
      <c r="N4" s="31">
        <v>78</v>
      </c>
      <c r="O4" s="32">
        <v>27</v>
      </c>
    </row>
    <row r="5" spans="1:15" x14ac:dyDescent="0.25">
      <c r="A5" s="3">
        <v>2</v>
      </c>
      <c r="B5" s="5">
        <v>374</v>
      </c>
      <c r="C5" s="1">
        <v>379</v>
      </c>
      <c r="D5" s="7">
        <f t="shared" ref="D5:D13" si="0">+B5+C5</f>
        <v>753</v>
      </c>
      <c r="E5" s="5">
        <v>68</v>
      </c>
      <c r="F5" s="1">
        <v>60</v>
      </c>
      <c r="G5" s="6">
        <f t="shared" ref="G5:G13" si="1">+E5+F5</f>
        <v>128</v>
      </c>
      <c r="H5" s="5">
        <v>4</v>
      </c>
      <c r="I5" s="1">
        <v>3</v>
      </c>
      <c r="J5" s="7">
        <v>0</v>
      </c>
      <c r="K5" s="28">
        <v>121</v>
      </c>
      <c r="L5" s="18">
        <f t="shared" ref="L5:L13" si="2">+H5+I5+J5+K5</f>
        <v>128</v>
      </c>
      <c r="N5" s="33">
        <v>95</v>
      </c>
      <c r="O5" s="34">
        <v>26</v>
      </c>
    </row>
    <row r="6" spans="1:15" x14ac:dyDescent="0.25">
      <c r="A6" s="3">
        <v>3</v>
      </c>
      <c r="B6" s="5">
        <v>398</v>
      </c>
      <c r="C6" s="1">
        <v>379</v>
      </c>
      <c r="D6" s="7">
        <f t="shared" si="0"/>
        <v>777</v>
      </c>
      <c r="E6" s="5">
        <v>41</v>
      </c>
      <c r="F6" s="1">
        <v>42</v>
      </c>
      <c r="G6" s="6">
        <f t="shared" si="1"/>
        <v>83</v>
      </c>
      <c r="H6" s="5">
        <v>3</v>
      </c>
      <c r="I6" s="1">
        <v>1</v>
      </c>
      <c r="J6" s="7">
        <v>0</v>
      </c>
      <c r="K6" s="28">
        <v>79</v>
      </c>
      <c r="L6" s="18">
        <f t="shared" si="2"/>
        <v>83</v>
      </c>
      <c r="N6" s="33">
        <v>62</v>
      </c>
      <c r="O6" s="34">
        <v>17</v>
      </c>
    </row>
    <row r="7" spans="1:15" x14ac:dyDescent="0.25">
      <c r="A7" s="3">
        <v>4</v>
      </c>
      <c r="B7" s="5"/>
      <c r="C7" s="1"/>
      <c r="D7" s="7">
        <f t="shared" si="0"/>
        <v>0</v>
      </c>
      <c r="E7" s="5"/>
      <c r="F7" s="1"/>
      <c r="G7" s="6">
        <f t="shared" si="1"/>
        <v>0</v>
      </c>
      <c r="H7" s="5"/>
      <c r="I7" s="1"/>
      <c r="J7" s="7"/>
      <c r="K7" s="28"/>
      <c r="L7" s="18">
        <f t="shared" si="2"/>
        <v>0</v>
      </c>
      <c r="N7" s="33"/>
      <c r="O7" s="34"/>
    </row>
    <row r="8" spans="1:15" x14ac:dyDescent="0.25">
      <c r="A8" s="3">
        <v>5</v>
      </c>
      <c r="B8" s="5"/>
      <c r="C8" s="1"/>
      <c r="D8" s="7">
        <f t="shared" si="0"/>
        <v>0</v>
      </c>
      <c r="E8" s="5"/>
      <c r="F8" s="1"/>
      <c r="G8" s="6">
        <f t="shared" si="1"/>
        <v>0</v>
      </c>
      <c r="H8" s="5"/>
      <c r="I8" s="1"/>
      <c r="J8" s="7"/>
      <c r="K8" s="28"/>
      <c r="L8" s="18">
        <f t="shared" si="2"/>
        <v>0</v>
      </c>
      <c r="N8" s="33"/>
      <c r="O8" s="34"/>
    </row>
    <row r="9" spans="1:15" x14ac:dyDescent="0.25">
      <c r="A9" s="3">
        <v>6</v>
      </c>
      <c r="B9" s="5"/>
      <c r="C9" s="1"/>
      <c r="D9" s="7">
        <f t="shared" si="0"/>
        <v>0</v>
      </c>
      <c r="E9" s="5"/>
      <c r="F9" s="1"/>
      <c r="G9" s="6">
        <f t="shared" si="1"/>
        <v>0</v>
      </c>
      <c r="H9" s="5"/>
      <c r="I9" s="1"/>
      <c r="J9" s="7"/>
      <c r="K9" s="28"/>
      <c r="L9" s="18">
        <f t="shared" si="2"/>
        <v>0</v>
      </c>
      <c r="N9" s="33"/>
      <c r="O9" s="34"/>
    </row>
    <row r="10" spans="1:15" x14ac:dyDescent="0.25">
      <c r="A10" s="3">
        <v>7</v>
      </c>
      <c r="B10" s="5"/>
      <c r="C10" s="1"/>
      <c r="D10" s="7">
        <f t="shared" si="0"/>
        <v>0</v>
      </c>
      <c r="E10" s="5"/>
      <c r="F10" s="1"/>
      <c r="G10" s="6">
        <f t="shared" si="1"/>
        <v>0</v>
      </c>
      <c r="H10" s="5"/>
      <c r="I10" s="1"/>
      <c r="J10" s="7"/>
      <c r="K10" s="28"/>
      <c r="L10" s="18">
        <f t="shared" si="2"/>
        <v>0</v>
      </c>
      <c r="N10" s="33"/>
      <c r="O10" s="34"/>
    </row>
    <row r="11" spans="1:15" x14ac:dyDescent="0.25">
      <c r="A11" s="3">
        <v>8</v>
      </c>
      <c r="B11" s="5"/>
      <c r="C11" s="1"/>
      <c r="D11" s="7">
        <f t="shared" si="0"/>
        <v>0</v>
      </c>
      <c r="E11" s="5"/>
      <c r="F11" s="1"/>
      <c r="G11" s="6">
        <f t="shared" si="1"/>
        <v>0</v>
      </c>
      <c r="H11" s="5"/>
      <c r="I11" s="1"/>
      <c r="J11" s="7"/>
      <c r="K11" s="28"/>
      <c r="L11" s="18">
        <f t="shared" si="2"/>
        <v>0</v>
      </c>
      <c r="N11" s="33"/>
      <c r="O11" s="34"/>
    </row>
    <row r="12" spans="1:15" x14ac:dyDescent="0.25">
      <c r="A12" s="3">
        <v>9</v>
      </c>
      <c r="B12" s="5"/>
      <c r="C12" s="1"/>
      <c r="D12" s="7">
        <f t="shared" si="0"/>
        <v>0</v>
      </c>
      <c r="E12" s="5"/>
      <c r="F12" s="1"/>
      <c r="G12" s="6">
        <f t="shared" si="1"/>
        <v>0</v>
      </c>
      <c r="H12" s="5"/>
      <c r="I12" s="1"/>
      <c r="J12" s="7"/>
      <c r="K12" s="28"/>
      <c r="L12" s="18">
        <f t="shared" si="2"/>
        <v>0</v>
      </c>
      <c r="N12" s="33"/>
      <c r="O12" s="34"/>
    </row>
    <row r="13" spans="1:15" ht="15.75" thickBot="1" x14ac:dyDescent="0.3">
      <c r="A13" s="3">
        <v>10</v>
      </c>
      <c r="B13" s="8"/>
      <c r="C13" s="9"/>
      <c r="D13" s="10">
        <f t="shared" si="0"/>
        <v>0</v>
      </c>
      <c r="E13" s="8"/>
      <c r="F13" s="9"/>
      <c r="G13" s="11">
        <f t="shared" si="1"/>
        <v>0</v>
      </c>
      <c r="H13" s="8"/>
      <c r="I13" s="9"/>
      <c r="J13" s="10"/>
      <c r="K13" s="29"/>
      <c r="L13" s="19">
        <f t="shared" si="2"/>
        <v>0</v>
      </c>
      <c r="N13" s="35"/>
      <c r="O13" s="36"/>
    </row>
    <row r="14" spans="1:15" ht="15.75" thickBot="1" x14ac:dyDescent="0.3">
      <c r="A14" s="4" t="s">
        <v>13</v>
      </c>
      <c r="B14" s="12">
        <f>SUM(B4:B13)</f>
        <v>1119</v>
      </c>
      <c r="C14" s="13">
        <f t="shared" ref="C14:L14" si="3">SUM(C4:C13)</f>
        <v>1163</v>
      </c>
      <c r="D14" s="14">
        <f t="shared" si="3"/>
        <v>2282</v>
      </c>
      <c r="E14" s="12">
        <f t="shared" si="3"/>
        <v>160</v>
      </c>
      <c r="F14" s="13">
        <f t="shared" si="3"/>
        <v>165</v>
      </c>
      <c r="G14" s="15">
        <f t="shared" si="3"/>
        <v>325</v>
      </c>
      <c r="H14" s="12">
        <f t="shared" si="3"/>
        <v>12</v>
      </c>
      <c r="I14" s="13">
        <f t="shared" si="3"/>
        <v>8</v>
      </c>
      <c r="J14" s="14">
        <f t="shared" si="3"/>
        <v>0</v>
      </c>
      <c r="K14" s="30">
        <f t="shared" si="3"/>
        <v>305</v>
      </c>
      <c r="L14" s="20">
        <f t="shared" si="3"/>
        <v>325</v>
      </c>
      <c r="N14" s="37">
        <f t="shared" ref="N14:O14" si="4">SUM(N4:N13)</f>
        <v>235</v>
      </c>
      <c r="O14" s="38">
        <f t="shared" si="4"/>
        <v>70</v>
      </c>
    </row>
    <row r="15" spans="1:15" x14ac:dyDescent="0.25">
      <c r="F15" t="s">
        <v>15</v>
      </c>
      <c r="G15" s="40">
        <f>IFERROR(+G14/D14,0)</f>
        <v>0.14241893076248904</v>
      </c>
      <c r="M15" t="s">
        <v>15</v>
      </c>
      <c r="N15" s="40">
        <f>IFERROR(+N14/K14,0)</f>
        <v>0.77049180327868849</v>
      </c>
      <c r="O15" s="40">
        <f>IFERROR(+O14/K14,0)</f>
        <v>0.22950819672131148</v>
      </c>
    </row>
  </sheetData>
  <mergeCells count="7">
    <mergeCell ref="A1:O1"/>
    <mergeCell ref="A2:A3"/>
    <mergeCell ref="B2:D2"/>
    <mergeCell ref="E2:G2"/>
    <mergeCell ref="H2:L2"/>
    <mergeCell ref="N2:N3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K26" sqref="K26"/>
    </sheetView>
  </sheetViews>
  <sheetFormatPr defaultRowHeight="15" x14ac:dyDescent="0.25"/>
  <sheetData>
    <row r="1" spans="1:15" ht="23.25" thickBot="1" x14ac:dyDescent="0.5">
      <c r="A1" s="41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thickBot="1" x14ac:dyDescent="0.3">
      <c r="A2" s="43" t="s">
        <v>0</v>
      </c>
      <c r="B2" s="45" t="s">
        <v>1</v>
      </c>
      <c r="C2" s="46"/>
      <c r="D2" s="47"/>
      <c r="E2" s="45" t="s">
        <v>3</v>
      </c>
      <c r="F2" s="46"/>
      <c r="G2" s="47"/>
      <c r="H2" s="45" t="s">
        <v>6</v>
      </c>
      <c r="I2" s="46"/>
      <c r="J2" s="46"/>
      <c r="K2" s="46"/>
      <c r="L2" s="47"/>
      <c r="N2" s="48" t="s">
        <v>11</v>
      </c>
      <c r="O2" s="48" t="s">
        <v>12</v>
      </c>
    </row>
    <row r="3" spans="1:15" ht="60.75" thickBot="1" x14ac:dyDescent="0.3">
      <c r="A3" s="44"/>
      <c r="B3" s="22" t="s">
        <v>4</v>
      </c>
      <c r="C3" s="23" t="s">
        <v>5</v>
      </c>
      <c r="D3" s="39" t="s">
        <v>2</v>
      </c>
      <c r="E3" s="22" t="s">
        <v>4</v>
      </c>
      <c r="F3" s="23" t="s">
        <v>5</v>
      </c>
      <c r="G3" s="39" t="s">
        <v>2</v>
      </c>
      <c r="H3" s="22" t="s">
        <v>7</v>
      </c>
      <c r="I3" s="23" t="s">
        <v>8</v>
      </c>
      <c r="J3" s="25" t="s">
        <v>9</v>
      </c>
      <c r="K3" s="26" t="s">
        <v>10</v>
      </c>
      <c r="L3" s="39" t="s">
        <v>2</v>
      </c>
      <c r="N3" s="49"/>
      <c r="O3" s="49"/>
    </row>
    <row r="4" spans="1:15" x14ac:dyDescent="0.25">
      <c r="A4" s="2">
        <v>1</v>
      </c>
      <c r="B4" s="21">
        <v>347</v>
      </c>
      <c r="C4" s="16">
        <v>405</v>
      </c>
      <c r="D4" s="17">
        <f>+B4+C4</f>
        <v>752</v>
      </c>
      <c r="E4" s="21">
        <v>51</v>
      </c>
      <c r="F4" s="16">
        <v>63</v>
      </c>
      <c r="G4" s="17">
        <f>+E4+F4</f>
        <v>114</v>
      </c>
      <c r="H4" s="21">
        <v>3</v>
      </c>
      <c r="I4" s="16">
        <v>5</v>
      </c>
      <c r="J4" s="17">
        <v>0</v>
      </c>
      <c r="K4" s="27">
        <v>106</v>
      </c>
      <c r="L4" s="24">
        <f>+H4+I4+J4+K4</f>
        <v>114</v>
      </c>
      <c r="N4" s="31">
        <v>82</v>
      </c>
      <c r="O4" s="32">
        <v>24</v>
      </c>
    </row>
    <row r="5" spans="1:15" x14ac:dyDescent="0.25">
      <c r="A5" s="3">
        <v>2</v>
      </c>
      <c r="B5" s="5">
        <v>374</v>
      </c>
      <c r="C5" s="1">
        <v>379</v>
      </c>
      <c r="D5" s="7">
        <f t="shared" ref="D5:D13" si="0">+B5+C5</f>
        <v>753</v>
      </c>
      <c r="E5" s="5">
        <v>68</v>
      </c>
      <c r="F5" s="1">
        <v>60</v>
      </c>
      <c r="G5" s="6">
        <f t="shared" ref="G5:G13" si="1">+E5+F5</f>
        <v>128</v>
      </c>
      <c r="H5" s="5">
        <v>5</v>
      </c>
      <c r="I5" s="1">
        <v>3</v>
      </c>
      <c r="J5" s="7">
        <v>0</v>
      </c>
      <c r="K5" s="28">
        <v>120</v>
      </c>
      <c r="L5" s="18">
        <f t="shared" ref="L5:L13" si="2">+H5+I5+J5+K5</f>
        <v>128</v>
      </c>
      <c r="N5" s="33">
        <v>95</v>
      </c>
      <c r="O5" s="34">
        <v>25</v>
      </c>
    </row>
    <row r="6" spans="1:15" x14ac:dyDescent="0.25">
      <c r="A6" s="3">
        <v>3</v>
      </c>
      <c r="B6" s="5">
        <v>398</v>
      </c>
      <c r="C6" s="1">
        <v>379</v>
      </c>
      <c r="D6" s="7">
        <f t="shared" si="0"/>
        <v>777</v>
      </c>
      <c r="E6" s="5">
        <v>41</v>
      </c>
      <c r="F6" s="1">
        <v>42</v>
      </c>
      <c r="G6" s="6">
        <f t="shared" si="1"/>
        <v>83</v>
      </c>
      <c r="H6" s="5">
        <v>3</v>
      </c>
      <c r="I6" s="1">
        <v>0</v>
      </c>
      <c r="J6" s="7">
        <v>0</v>
      </c>
      <c r="K6" s="28">
        <v>80</v>
      </c>
      <c r="L6" s="18">
        <f t="shared" si="2"/>
        <v>83</v>
      </c>
      <c r="N6" s="33">
        <v>63</v>
      </c>
      <c r="O6" s="34">
        <v>17</v>
      </c>
    </row>
    <row r="7" spans="1:15" x14ac:dyDescent="0.25">
      <c r="A7" s="3">
        <v>4</v>
      </c>
      <c r="B7" s="5"/>
      <c r="C7" s="1"/>
      <c r="D7" s="7">
        <f t="shared" si="0"/>
        <v>0</v>
      </c>
      <c r="E7" s="5"/>
      <c r="F7" s="1"/>
      <c r="G7" s="6">
        <f t="shared" si="1"/>
        <v>0</v>
      </c>
      <c r="H7" s="5"/>
      <c r="I7" s="1"/>
      <c r="J7" s="7"/>
      <c r="K7" s="28"/>
      <c r="L7" s="18">
        <f t="shared" si="2"/>
        <v>0</v>
      </c>
      <c r="N7" s="33"/>
      <c r="O7" s="34"/>
    </row>
    <row r="8" spans="1:15" x14ac:dyDescent="0.25">
      <c r="A8" s="3">
        <v>5</v>
      </c>
      <c r="B8" s="5"/>
      <c r="C8" s="1"/>
      <c r="D8" s="7">
        <f t="shared" si="0"/>
        <v>0</v>
      </c>
      <c r="E8" s="5"/>
      <c r="F8" s="1"/>
      <c r="G8" s="6">
        <f t="shared" si="1"/>
        <v>0</v>
      </c>
      <c r="H8" s="5"/>
      <c r="I8" s="1"/>
      <c r="J8" s="7"/>
      <c r="K8" s="28"/>
      <c r="L8" s="18">
        <f t="shared" si="2"/>
        <v>0</v>
      </c>
      <c r="N8" s="33"/>
      <c r="O8" s="34"/>
    </row>
    <row r="9" spans="1:15" x14ac:dyDescent="0.25">
      <c r="A9" s="3">
        <v>6</v>
      </c>
      <c r="B9" s="5"/>
      <c r="C9" s="1"/>
      <c r="D9" s="7">
        <f t="shared" si="0"/>
        <v>0</v>
      </c>
      <c r="E9" s="5"/>
      <c r="F9" s="1"/>
      <c r="G9" s="6">
        <f t="shared" si="1"/>
        <v>0</v>
      </c>
      <c r="H9" s="5"/>
      <c r="I9" s="1"/>
      <c r="J9" s="7"/>
      <c r="K9" s="28"/>
      <c r="L9" s="18">
        <f t="shared" si="2"/>
        <v>0</v>
      </c>
      <c r="N9" s="33"/>
      <c r="O9" s="34"/>
    </row>
    <row r="10" spans="1:15" x14ac:dyDescent="0.25">
      <c r="A10" s="3">
        <v>7</v>
      </c>
      <c r="B10" s="5"/>
      <c r="C10" s="1"/>
      <c r="D10" s="7">
        <f t="shared" si="0"/>
        <v>0</v>
      </c>
      <c r="E10" s="5"/>
      <c r="F10" s="1"/>
      <c r="G10" s="6">
        <f t="shared" si="1"/>
        <v>0</v>
      </c>
      <c r="H10" s="5"/>
      <c r="I10" s="1"/>
      <c r="J10" s="7"/>
      <c r="K10" s="28"/>
      <c r="L10" s="18">
        <f t="shared" si="2"/>
        <v>0</v>
      </c>
      <c r="N10" s="33"/>
      <c r="O10" s="34"/>
    </row>
    <row r="11" spans="1:15" x14ac:dyDescent="0.25">
      <c r="A11" s="3">
        <v>8</v>
      </c>
      <c r="B11" s="5"/>
      <c r="C11" s="1"/>
      <c r="D11" s="7">
        <f t="shared" si="0"/>
        <v>0</v>
      </c>
      <c r="E11" s="5"/>
      <c r="F11" s="1"/>
      <c r="G11" s="6">
        <f t="shared" si="1"/>
        <v>0</v>
      </c>
      <c r="H11" s="5"/>
      <c r="I11" s="1"/>
      <c r="J11" s="7"/>
      <c r="K11" s="28"/>
      <c r="L11" s="18">
        <f t="shared" si="2"/>
        <v>0</v>
      </c>
      <c r="N11" s="33"/>
      <c r="O11" s="34"/>
    </row>
    <row r="12" spans="1:15" x14ac:dyDescent="0.25">
      <c r="A12" s="3">
        <v>9</v>
      </c>
      <c r="B12" s="5"/>
      <c r="C12" s="1"/>
      <c r="D12" s="7">
        <f t="shared" si="0"/>
        <v>0</v>
      </c>
      <c r="E12" s="5"/>
      <c r="F12" s="1"/>
      <c r="G12" s="6">
        <f t="shared" si="1"/>
        <v>0</v>
      </c>
      <c r="H12" s="5"/>
      <c r="I12" s="1"/>
      <c r="J12" s="7"/>
      <c r="K12" s="28"/>
      <c r="L12" s="18">
        <f t="shared" si="2"/>
        <v>0</v>
      </c>
      <c r="N12" s="33"/>
      <c r="O12" s="34"/>
    </row>
    <row r="13" spans="1:15" ht="15.75" thickBot="1" x14ac:dyDescent="0.3">
      <c r="A13" s="3">
        <v>10</v>
      </c>
      <c r="B13" s="8"/>
      <c r="C13" s="9"/>
      <c r="D13" s="10">
        <f t="shared" si="0"/>
        <v>0</v>
      </c>
      <c r="E13" s="8"/>
      <c r="F13" s="9"/>
      <c r="G13" s="11">
        <f t="shared" si="1"/>
        <v>0</v>
      </c>
      <c r="H13" s="8"/>
      <c r="I13" s="9"/>
      <c r="J13" s="10"/>
      <c r="K13" s="29"/>
      <c r="L13" s="19">
        <f t="shared" si="2"/>
        <v>0</v>
      </c>
      <c r="N13" s="35"/>
      <c r="O13" s="36"/>
    </row>
    <row r="14" spans="1:15" ht="15.75" thickBot="1" x14ac:dyDescent="0.3">
      <c r="A14" s="4" t="s">
        <v>13</v>
      </c>
      <c r="B14" s="12">
        <f>SUM(B4:B13)</f>
        <v>1119</v>
      </c>
      <c r="C14" s="13">
        <f t="shared" ref="C14:L14" si="3">SUM(C4:C13)</f>
        <v>1163</v>
      </c>
      <c r="D14" s="14">
        <f t="shared" si="3"/>
        <v>2282</v>
      </c>
      <c r="E14" s="12">
        <f t="shared" si="3"/>
        <v>160</v>
      </c>
      <c r="F14" s="13">
        <f t="shared" si="3"/>
        <v>165</v>
      </c>
      <c r="G14" s="15">
        <f t="shared" si="3"/>
        <v>325</v>
      </c>
      <c r="H14" s="12">
        <f t="shared" si="3"/>
        <v>11</v>
      </c>
      <c r="I14" s="13">
        <f t="shared" si="3"/>
        <v>8</v>
      </c>
      <c r="J14" s="14">
        <f t="shared" si="3"/>
        <v>0</v>
      </c>
      <c r="K14" s="30">
        <f t="shared" si="3"/>
        <v>306</v>
      </c>
      <c r="L14" s="20">
        <f t="shared" si="3"/>
        <v>325</v>
      </c>
      <c r="N14" s="37">
        <f t="shared" ref="N14:O14" si="4">SUM(N4:N13)</f>
        <v>240</v>
      </c>
      <c r="O14" s="38">
        <f t="shared" si="4"/>
        <v>66</v>
      </c>
    </row>
    <row r="15" spans="1:15" x14ac:dyDescent="0.25">
      <c r="F15" t="s">
        <v>15</v>
      </c>
      <c r="G15" s="40">
        <f>IFERROR(+G14/D14,0)</f>
        <v>0.14241893076248904</v>
      </c>
      <c r="M15" t="s">
        <v>15</v>
      </c>
      <c r="N15" s="40">
        <f>IFERROR(+N14/K14,0)</f>
        <v>0.78431372549019607</v>
      </c>
      <c r="O15" s="40">
        <f>IFERROR(+O14/K14,0)</f>
        <v>0.21568627450980393</v>
      </c>
    </row>
  </sheetData>
  <mergeCells count="7">
    <mergeCell ref="A1:O1"/>
    <mergeCell ref="A2:A3"/>
    <mergeCell ref="B2:D2"/>
    <mergeCell ref="E2:G2"/>
    <mergeCell ref="H2:L2"/>
    <mergeCell ref="N2:N3"/>
    <mergeCell ref="O2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'1'!Area_stampa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Anagrafe1</dc:creator>
  <cp:lastModifiedBy>Anagrafe1</cp:lastModifiedBy>
  <cp:lastPrinted>2022-06-11T17:35:32Z</cp:lastPrinted>
  <dcterms:created xsi:type="dcterms:W3CDTF">2022-06-11T17:19:55Z</dcterms:created>
  <dcterms:modified xsi:type="dcterms:W3CDTF">2022-06-12T23:24:09Z</dcterms:modified>
</cp:coreProperties>
</file>